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F28" i="1"/>
  <c r="E28" i="1"/>
  <c r="D28" i="1"/>
  <c r="F25" i="1"/>
  <c r="E25" i="1"/>
  <c r="D25" i="1"/>
  <c r="F22" i="1"/>
  <c r="E22" i="1"/>
  <c r="D22" i="1"/>
  <c r="F19" i="1"/>
  <c r="E19" i="1"/>
  <c r="D19" i="1"/>
  <c r="F15" i="1"/>
  <c r="F29" i="1" s="1"/>
  <c r="F13" i="1" s="1"/>
  <c r="F12" i="1" s="1"/>
  <c r="E15" i="1"/>
  <c r="E29" i="1" s="1"/>
  <c r="E13" i="1" s="1"/>
  <c r="E12" i="1" s="1"/>
  <c r="D15" i="1"/>
  <c r="D13" i="1" s="1"/>
  <c r="D12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<sst xmlns="http://schemas.openxmlformats.org/spreadsheetml/2006/main" count="55" uniqueCount="32">
  <si>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</si>
  <si>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"31 " декабря 2020 г.</t>
  </si>
  <si>
    <t>ГУ "Макпальская основная школа отдела образования района Биржан сал"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</si>
  <si>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</si>
  <si>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</si>
  <si>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</si>
  <si>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</si>
  <si>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</si>
  <si>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</si>
  <si>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</si>
  <si>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</si>
  <si>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</si>
  <si>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</si>
  <si>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</si>
  <si>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</si>
  <si>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</si>
  <si>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</si>
  <si>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</si>
  <si>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</si>
  <si>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</si>
  <si>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</si>
  <si>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</si>
  <si>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</si>
  <si>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</si>
  <si>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</si>
  <si>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t>3.4.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</si>
  <si>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</si>
  <si>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</si>
  <si>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r>
      <t xml:space="preserve">3.3. Прочий педагогический персонал 
</t>
    </r>
    <r>
      <rPr>
        <b/>
        <i/>
        <sz val="16"/>
        <color theme="1"/>
        <rFont val="Times New Roman"/>
        <family val="1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</si>
  <si>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6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</si>
  <si>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6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</si>
  <si>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6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</si>
</sst>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1" fontId="1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I6" sqref="I6"/>
    </sheetView>
  </sheetViews>
  <sheetFormatPr defaultRowHeight="15" x14ac:dyDescent="0.25"/>
  <cols>
    <col min="1" max="1" width="3.5703125" customWidth="1"/>
    <col min="2" max="2" width="69.42578125" customWidth="1"/>
    <col min="3" max="3" width="8.85546875" customWidth="1"/>
    <col min="4" max="4" width="13" customWidth="1"/>
    <col min="5" max="6" width="12" customWidth="1"/>
  </cols>
  <sheetData>
    <row r="1" spans="2:6" ht="20.25" x14ac:dyDescent="0.3">
      <c r="B1" s="1" t="s">
        <v>0</v>
      </c>
      <c r="C1" s="1"/>
      <c r="D1" s="1"/>
      <c r="E1" s="1"/>
      <c r="F1" s="1"/>
    </row>
    <row r="2" spans="2:6" ht="20.25" x14ac:dyDescent="0.3">
      <c r="B2" s="1" t="s">
        <v>1</v>
      </c>
      <c r="C2" s="1"/>
      <c r="D2" s="1"/>
      <c r="E2" s="1"/>
      <c r="F2" s="1"/>
    </row>
    <row r="3" spans="2:6" ht="20.25" x14ac:dyDescent="0.3">
      <c r="B3" s="2"/>
      <c r="C3" s="20"/>
      <c r="D3" s="3"/>
      <c r="E3" s="3"/>
      <c r="F3" s="3"/>
    </row>
    <row r="4" spans="2:6" ht="20.25" x14ac:dyDescent="0.3">
      <c r="B4" s="4" t="s">
        <v>2</v>
      </c>
      <c r="C4" s="4"/>
      <c r="D4" s="4"/>
      <c r="E4" s="4"/>
      <c r="F4" s="4"/>
    </row>
    <row r="5" spans="2:6" ht="20.25" x14ac:dyDescent="0.25">
      <c r="B5" s="21" t="s">
        <v>3</v>
      </c>
      <c r="C5" s="21"/>
      <c r="D5" s="21"/>
      <c r="E5" s="21"/>
      <c r="F5" s="21"/>
    </row>
    <row r="6" spans="2:6" ht="20.25" x14ac:dyDescent="0.3">
      <c r="B6" s="22"/>
      <c r="C6" s="20"/>
      <c r="D6" s="3"/>
      <c r="E6" s="3"/>
      <c r="F6" s="3"/>
    </row>
    <row r="7" spans="2:6" ht="20.25" x14ac:dyDescent="0.3">
      <c r="B7" s="23" t="s">
        <v>4</v>
      </c>
      <c r="C7" s="20"/>
      <c r="D7" s="3"/>
      <c r="E7" s="3"/>
      <c r="F7" s="3"/>
    </row>
    <row r="8" spans="2:6" ht="20.25" x14ac:dyDescent="0.3">
      <c r="B8" s="2"/>
      <c r="C8" s="20"/>
      <c r="D8" s="3"/>
      <c r="E8" s="3"/>
      <c r="F8" s="3"/>
    </row>
    <row r="9" spans="2:6" ht="20.25" x14ac:dyDescent="0.25">
      <c r="B9" s="5" t="s">
        <v>5</v>
      </c>
      <c r="C9" s="6" t="s">
        <v>6</v>
      </c>
      <c r="D9" s="7" t="s">
        <v>7</v>
      </c>
      <c r="E9" s="7"/>
      <c r="F9" s="7"/>
    </row>
    <row r="10" spans="2:6" ht="40.5" x14ac:dyDescent="0.25">
      <c r="B10" s="5"/>
      <c r="C10" s="6"/>
      <c r="D10" s="8" t="s">
        <v>8</v>
      </c>
      <c r="E10" s="8" t="s">
        <v>9</v>
      </c>
      <c r="F10" s="9" t="s">
        <v>10</v>
      </c>
    </row>
    <row r="11" spans="2:6" ht="20.25" x14ac:dyDescent="0.3">
      <c r="B11" s="10" t="s">
        <v>11</v>
      </c>
      <c r="C11" s="24" t="s">
        <v>12</v>
      </c>
      <c r="D11" s="11">
        <v>43</v>
      </c>
      <c r="E11" s="11">
        <v>43</v>
      </c>
      <c r="F11" s="11">
        <v>43</v>
      </c>
    </row>
    <row r="12" spans="2:6" ht="20.25" x14ac:dyDescent="0.3">
      <c r="B12" s="25" t="s">
        <v>13</v>
      </c>
      <c r="C12" s="24" t="s">
        <v>14</v>
      </c>
      <c r="D12" s="12">
        <f>(D13-D32)/D11</f>
        <v>1951.8939209302325</v>
      </c>
      <c r="E12" s="12">
        <f t="shared" ref="E12:F12" si="0">(E13-E32)/E11</f>
        <v>1951.8939209302325</v>
      </c>
      <c r="F12" s="12">
        <f t="shared" si="0"/>
        <v>1951.8939209302325</v>
      </c>
    </row>
    <row r="13" spans="2:6" ht="20.25" x14ac:dyDescent="0.3">
      <c r="B13" s="10" t="s">
        <v>15</v>
      </c>
      <c r="C13" s="24" t="s">
        <v>14</v>
      </c>
      <c r="D13" s="13">
        <f>D15+D29+D30+D33+D31+D32</f>
        <v>86639.438599999994</v>
      </c>
      <c r="E13" s="13">
        <f t="shared" ref="E13:F13" si="1">E15+E29+E30+E33+E31+E32</f>
        <v>86639.438599999994</v>
      </c>
      <c r="F13" s="13">
        <f t="shared" si="1"/>
        <v>86639.438599999994</v>
      </c>
    </row>
    <row r="14" spans="2:6" ht="20.25" x14ac:dyDescent="0.3">
      <c r="B14" s="25" t="s">
        <v>16</v>
      </c>
      <c r="C14" s="25"/>
      <c r="D14" s="12"/>
      <c r="E14" s="12"/>
      <c r="F14" s="12"/>
    </row>
    <row r="15" spans="2:6" ht="20.25" x14ac:dyDescent="0.3">
      <c r="B15" s="10" t="s">
        <v>17</v>
      </c>
      <c r="C15" s="24" t="s">
        <v>14</v>
      </c>
      <c r="D15" s="13">
        <f>D17+D20+D23+D26</f>
        <v>65037.2</v>
      </c>
      <c r="E15" s="13">
        <f t="shared" ref="E15:F15" si="2">E17+E20+E23+E26</f>
        <v>65037.2</v>
      </c>
      <c r="F15" s="13">
        <f t="shared" si="2"/>
        <v>65037.2</v>
      </c>
    </row>
    <row r="16" spans="2:6" ht="20.25" x14ac:dyDescent="0.3">
      <c r="B16" s="25" t="s">
        <v>18</v>
      </c>
      <c r="C16" s="25"/>
      <c r="D16" s="12"/>
      <c r="E16" s="12"/>
      <c r="F16" s="12"/>
    </row>
    <row r="17" spans="2:6" ht="20.25" x14ac:dyDescent="0.3">
      <c r="B17" s="14" t="s">
        <v>19</v>
      </c>
      <c r="C17" s="26" t="s">
        <v>14</v>
      </c>
      <c r="D17" s="15">
        <v>3808</v>
      </c>
      <c r="E17" s="15">
        <v>3808</v>
      </c>
      <c r="F17" s="15">
        <v>3808</v>
      </c>
    </row>
    <row r="18" spans="2:6" ht="20.25" x14ac:dyDescent="0.3">
      <c r="B18" s="27" t="s">
        <v>20</v>
      </c>
      <c r="C18" s="28" t="s">
        <v>21</v>
      </c>
      <c r="D18" s="16">
        <v>2</v>
      </c>
      <c r="E18" s="16">
        <v>2</v>
      </c>
      <c r="F18" s="16">
        <v>2</v>
      </c>
    </row>
    <row r="19" spans="2:6" ht="20.25" x14ac:dyDescent="0.3">
      <c r="B19" s="27" t="s">
        <v>22</v>
      </c>
      <c r="C19" s="29" t="s">
        <v>23</v>
      </c>
      <c r="D19" s="17">
        <f>D17/D18/12*1000+200</f>
        <v>158866.66666666666</v>
      </c>
      <c r="E19" s="17">
        <f t="shared" ref="E19:F19" si="3">E17/E18/12*1000+200</f>
        <v>158866.66666666666</v>
      </c>
      <c r="F19" s="17">
        <f t="shared" si="3"/>
        <v>158866.66666666666</v>
      </c>
    </row>
    <row r="20" spans="2:6" ht="20.25" x14ac:dyDescent="0.3">
      <c r="B20" s="14" t="s">
        <v>24</v>
      </c>
      <c r="C20" s="26" t="s">
        <v>14</v>
      </c>
      <c r="D20" s="15">
        <v>44469</v>
      </c>
      <c r="E20" s="15">
        <v>44469</v>
      </c>
      <c r="F20" s="15">
        <v>44469</v>
      </c>
    </row>
    <row r="21" spans="2:6" ht="20.25" x14ac:dyDescent="0.3">
      <c r="B21" s="27" t="s">
        <v>20</v>
      </c>
      <c r="C21" s="28" t="s">
        <v>21</v>
      </c>
      <c r="D21" s="16">
        <v>20</v>
      </c>
      <c r="E21" s="16">
        <v>20</v>
      </c>
      <c r="F21" s="16">
        <v>20</v>
      </c>
    </row>
    <row r="22" spans="2:6" ht="20.25" x14ac:dyDescent="0.3">
      <c r="B22" s="27" t="s">
        <v>22</v>
      </c>
      <c r="C22" s="29" t="s">
        <v>23</v>
      </c>
      <c r="D22" s="17">
        <f>D20/12/D21*1000</f>
        <v>185287.5</v>
      </c>
      <c r="E22" s="17">
        <f t="shared" ref="E22:F22" si="4">E20/12/E21*1000</f>
        <v>185287.5</v>
      </c>
      <c r="F22" s="17">
        <f t="shared" si="4"/>
        <v>185287.5</v>
      </c>
    </row>
    <row r="23" spans="2:6" ht="120.75" customHeight="1" x14ac:dyDescent="0.3">
      <c r="B23" s="18" t="s">
        <v>28</v>
      </c>
      <c r="C23" s="30" t="s">
        <v>14</v>
      </c>
      <c r="D23" s="15">
        <v>2813.4</v>
      </c>
      <c r="E23" s="15">
        <v>2813.4</v>
      </c>
      <c r="F23" s="15">
        <v>2813.4</v>
      </c>
    </row>
    <row r="24" spans="2:6" ht="20.25" x14ac:dyDescent="0.3">
      <c r="B24" s="25" t="s">
        <v>20</v>
      </c>
      <c r="C24" s="31" t="s">
        <v>21</v>
      </c>
      <c r="D24" s="16">
        <v>2.5</v>
      </c>
      <c r="E24" s="16">
        <v>2.5</v>
      </c>
      <c r="F24" s="16">
        <v>2.5</v>
      </c>
    </row>
    <row r="25" spans="2:6" ht="20.25" x14ac:dyDescent="0.3">
      <c r="B25" s="25" t="s">
        <v>22</v>
      </c>
      <c r="C25" s="24" t="s">
        <v>23</v>
      </c>
      <c r="D25" s="17">
        <f>D23/D24/12*1000</f>
        <v>93780.000000000015</v>
      </c>
      <c r="E25" s="17">
        <f t="shared" ref="E25:F25" si="5">E23/E24/12*1000</f>
        <v>93780.000000000015</v>
      </c>
      <c r="F25" s="17">
        <f t="shared" si="5"/>
        <v>93780.000000000015</v>
      </c>
    </row>
    <row r="26" spans="2:6" ht="20.25" x14ac:dyDescent="0.3">
      <c r="B26" s="10" t="s">
        <v>25</v>
      </c>
      <c r="C26" s="30" t="s">
        <v>14</v>
      </c>
      <c r="D26" s="15">
        <v>13946.8</v>
      </c>
      <c r="E26" s="15">
        <v>13946.8</v>
      </c>
      <c r="F26" s="15">
        <v>13946.8</v>
      </c>
    </row>
    <row r="27" spans="2:6" ht="20.25" x14ac:dyDescent="0.3">
      <c r="B27" s="25" t="s">
        <v>20</v>
      </c>
      <c r="C27" s="31" t="s">
        <v>21</v>
      </c>
      <c r="D27" s="16">
        <v>18</v>
      </c>
      <c r="E27" s="16">
        <v>18</v>
      </c>
      <c r="F27" s="16">
        <v>18</v>
      </c>
    </row>
    <row r="28" spans="2:6" ht="20.25" x14ac:dyDescent="0.3">
      <c r="B28" s="25" t="s">
        <v>22</v>
      </c>
      <c r="C28" s="24" t="s">
        <v>23</v>
      </c>
      <c r="D28" s="17">
        <f>D26/12/D27*1000</f>
        <v>64568.518518518518</v>
      </c>
      <c r="E28" s="17">
        <f t="shared" ref="E28:F28" si="6">E26/12/E27*1000</f>
        <v>64568.518518518518</v>
      </c>
      <c r="F28" s="17">
        <f t="shared" si="6"/>
        <v>64568.518518518518</v>
      </c>
    </row>
    <row r="29" spans="2:6" ht="20.25" x14ac:dyDescent="0.3">
      <c r="B29" s="10" t="s">
        <v>26</v>
      </c>
      <c r="C29" s="24" t="s">
        <v>14</v>
      </c>
      <c r="D29" s="19">
        <f>D15*10.05%</f>
        <v>6536.2385999999997</v>
      </c>
      <c r="E29" s="19">
        <f t="shared" ref="E29:F29" si="7">E15*10.05%</f>
        <v>6536.2385999999997</v>
      </c>
      <c r="F29" s="19">
        <f t="shared" si="7"/>
        <v>6536.2385999999997</v>
      </c>
    </row>
    <row r="30" spans="2:6" ht="138.75" customHeight="1" x14ac:dyDescent="0.3">
      <c r="B30" s="18" t="s">
        <v>29</v>
      </c>
      <c r="C30" s="24" t="s">
        <v>14</v>
      </c>
      <c r="D30" s="19">
        <v>4966</v>
      </c>
      <c r="E30" s="19">
        <v>4966</v>
      </c>
      <c r="F30" s="19">
        <v>4966</v>
      </c>
    </row>
    <row r="31" spans="2:6" ht="41.25" customHeight="1" x14ac:dyDescent="0.3">
      <c r="B31" s="18" t="s">
        <v>27</v>
      </c>
      <c r="C31" s="24" t="s">
        <v>14</v>
      </c>
      <c r="D31" s="12">
        <v>1669</v>
      </c>
      <c r="E31" s="12">
        <v>1669</v>
      </c>
      <c r="F31" s="12">
        <v>1669</v>
      </c>
    </row>
    <row r="32" spans="2:6" ht="105.75" customHeight="1" x14ac:dyDescent="0.3">
      <c r="B32" s="18" t="s">
        <v>30</v>
      </c>
      <c r="C32" s="24" t="s">
        <v>14</v>
      </c>
      <c r="D32" s="19">
        <v>2708</v>
      </c>
      <c r="E32" s="19">
        <v>2708</v>
      </c>
      <c r="F32" s="19">
        <v>2708</v>
      </c>
    </row>
    <row r="33" spans="2:6" ht="102" customHeight="1" x14ac:dyDescent="0.3">
      <c r="B33" s="18" t="s">
        <v>31</v>
      </c>
      <c r="C33" s="24" t="s">
        <v>14</v>
      </c>
      <c r="D33" s="19">
        <v>5723</v>
      </c>
      <c r="E33" s="19">
        <v>5723</v>
      </c>
      <c r="F33" s="19">
        <v>5723</v>
      </c>
    </row>
  </sheetData>
  <mergeCells count="7">
    <mergeCell ref="B1:F1"/>
    <mergeCell ref="B2:F2"/>
    <mergeCell ref="B4:F4"/>
    <mergeCell ref="B5:F5"/>
    <mergeCell ref="B9:B10"/>
    <mergeCell ref="C9:C10"/>
    <mergeCell ref="D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2021-01-26T15:24:25Z</dcterms:created>
  <dcterms:modified xsi:type="dcterms:W3CDTF">2021-01-26T15:29:14Z</dcterms:modified>
</cp:coreProperties>
</file>